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50sv001\NAKA_DISK\■05予防保全・管理担当\■14維持補修担当\■三原\工事一覧\Ｒ２年度\委託\Ｒ１那土　竹ガ谷鷲敷線（葛籠橋）　那賀・西納　用地測量業務\当初設計\PPI\"/>
    </mc:Choice>
  </mc:AlternateContent>
  <bookViews>
    <workbookView xWindow="0" yWindow="0" windowWidth="14370" windowHeight="816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59" i="1" l="1"/>
  <c r="G58" i="1" s="1"/>
  <c r="G57" i="1" s="1"/>
  <c r="G55" i="1"/>
  <c r="G54" i="1"/>
  <c r="G53" i="1" s="1"/>
  <c r="G61" i="1" s="1"/>
  <c r="G64" i="1" s="1"/>
  <c r="G50" i="1"/>
  <c r="G47" i="1"/>
  <c r="G46" i="1"/>
  <c r="G45" i="1" s="1"/>
  <c r="G43" i="1"/>
  <c r="G40" i="1" s="1"/>
  <c r="G39" i="1" s="1"/>
  <c r="G41" i="1"/>
  <c r="G37" i="1"/>
  <c r="G36" i="1" s="1"/>
  <c r="G35" i="1" s="1"/>
  <c r="G33" i="1"/>
  <c r="G31" i="1"/>
  <c r="G29" i="1"/>
  <c r="G27" i="1"/>
  <c r="G22" i="1"/>
  <c r="G18" i="1"/>
  <c r="G15" i="1"/>
  <c r="G12" i="1"/>
  <c r="G11" i="1" s="1"/>
  <c r="G10" i="1" s="1"/>
  <c r="G49" i="1" l="1"/>
  <c r="G52" i="1" s="1"/>
  <c r="G65" i="1" s="1"/>
  <c r="G66" i="1" s="1"/>
</calcChain>
</file>

<file path=xl/sharedStrings.xml><?xml version="1.0" encoding="utf-8"?>
<sst xmlns="http://schemas.openxmlformats.org/spreadsheetml/2006/main" count="127" uniqueCount="62">
  <si>
    <t>業務委託費内訳書</t>
  </si>
  <si>
    <t>住　　　　所</t>
  </si>
  <si>
    <t>商号又は名称</t>
  </si>
  <si>
    <t>代 表 者 名</t>
  </si>
  <si>
    <t>業 務 名</t>
  </si>
  <si>
    <t>Ｒ１那土　竹ガ谷鷲敷線（葛籠橋）　那賀・西納　用地測量業務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</si>
  <si>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</si>
  <si>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</si>
  <si>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</si>
  <si>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</si>
  <si>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</si>
  <si>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</si>
  <si>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用地測量(用地部門)</t>
  </si>
  <si>
    <t>式</t>
  </si>
  <si>
    <t>用地測量</t>
  </si>
  <si>
    <t>作業計画</t>
  </si>
  <si>
    <t>業務</t>
  </si>
  <si>
    <t>現地踏査</t>
  </si>
  <si>
    <t>資料調査</t>
  </si>
  <si>
    <t>公図等の転写</t>
  </si>
  <si>
    <t>ha</t>
  </si>
  <si>
    <t>公図等転写連続図作成</t>
  </si>
  <si>
    <t>境界確認</t>
  </si>
  <si>
    <t>復元測量</t>
  </si>
  <si>
    <t>土地境界確認書作成</t>
  </si>
  <si>
    <t>境界測量</t>
  </si>
  <si>
    <t>補助基準点の設置</t>
  </si>
  <si>
    <t>用地境界仮杭設置
　（準拠点の設置）</t>
  </si>
  <si>
    <t>用地境界杭設置</t>
  </si>
  <si>
    <t>本</t>
  </si>
  <si>
    <t>境界点間測量</t>
  </si>
  <si>
    <t>面積計算</t>
  </si>
  <si>
    <t>用地実測図原図等の作成</t>
  </si>
  <si>
    <t>用地平面図作成</t>
  </si>
  <si>
    <t>地積測量図等作成</t>
  </si>
  <si>
    <t>共通</t>
  </si>
  <si>
    <t>打合せ等</t>
  </si>
  <si>
    <t>打合せ</t>
  </si>
  <si>
    <t>直接経費</t>
  </si>
  <si>
    <t>旅費交通費</t>
  </si>
  <si>
    <t>旅費交通費(率計上)</t>
  </si>
  <si>
    <t>電子成果品作成費</t>
  </si>
  <si>
    <t>電子成果品作成費(測量)</t>
  </si>
  <si>
    <t>応用測量</t>
  </si>
  <si>
    <t>路線測量</t>
  </si>
  <si>
    <t>用地幅杭設置測量</t>
  </si>
  <si>
    <t>km</t>
  </si>
  <si>
    <t>直接測量費</t>
  </si>
  <si>
    <t>間接測量費</t>
  </si>
  <si>
    <t>諸経費</t>
  </si>
  <si>
    <t>測量業務価格</t>
  </si>
  <si>
    <t>用地調査等業務</t>
  </si>
  <si>
    <t>建物等の調査</t>
  </si>
  <si>
    <t>立竹木調査算定</t>
  </si>
  <si>
    <t>千m2</t>
  </si>
  <si>
    <t>直接原価（その他原価除く）</t>
  </si>
  <si>
    <t>その他原価</t>
  </si>
  <si>
    <t>一般管理費等</t>
  </si>
  <si>
    <t>用地調査等業務価格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</si>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</sst>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G12+G15+G18+G22+G27+G29+G31+G33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16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18</v>
      </c>
      <c r="D15" s="24"/>
      <c r="E15" s="8" t="s">
        <v>13</v>
      </c>
      <c r="F15" s="9">
        <v>1</v>
      </c>
      <c r="G15" s="11">
        <f>G16+G17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20</v>
      </c>
      <c r="F16" s="10">
        <v>0.3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20</v>
      </c>
      <c r="F17" s="10">
        <v>0.3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22</v>
      </c>
      <c r="D18" s="24"/>
      <c r="E18" s="8" t="s">
        <v>13</v>
      </c>
      <c r="F18" s="9">
        <v>1</v>
      </c>
      <c r="G18" s="11">
        <f>G19+G20+G21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20</v>
      </c>
      <c r="F19" s="10">
        <v>0.04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22</v>
      </c>
      <c r="E20" s="8" t="s">
        <v>20</v>
      </c>
      <c r="F20" s="10">
        <v>0.3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24</v>
      </c>
      <c r="E21" s="8" t="s">
        <v>20</v>
      </c>
      <c r="F21" s="10">
        <v>0.3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25</v>
      </c>
      <c r="D22" s="24"/>
      <c r="E22" s="8" t="s">
        <v>13</v>
      </c>
      <c r="F22" s="9">
        <v>1</v>
      </c>
      <c r="G22" s="11">
        <f>G23+G24+G25+G26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20</v>
      </c>
      <c r="F23" s="10">
        <v>0.3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25</v>
      </c>
      <c r="E24" s="8" t="s">
        <v>20</v>
      </c>
      <c r="F24" s="10">
        <v>0.3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27</v>
      </c>
      <c r="E25" s="8" t="s">
        <v>20</v>
      </c>
      <c r="F25" s="10">
        <v>0.3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28</v>
      </c>
      <c r="E26" s="8" t="s">
        <v>29</v>
      </c>
      <c r="F26" s="9">
        <v>4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24" t="s">
        <v>30</v>
      </c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30</v>
      </c>
      <c r="E28" s="8" t="s">
        <v>20</v>
      </c>
      <c r="F28" s="10">
        <v>0.04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31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31</v>
      </c>
      <c r="E30" s="8" t="s">
        <v>20</v>
      </c>
      <c r="F30" s="10">
        <v>0.04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24" t="s">
        <v>32</v>
      </c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33</v>
      </c>
      <c r="E32" s="8" t="s">
        <v>20</v>
      </c>
      <c r="F32" s="10">
        <v>0.3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34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34</v>
      </c>
      <c r="E34" s="8" t="s">
        <v>13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23" t="s">
        <v>35</v>
      </c>
      <c r="B35" s="24"/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1</v>
      </c>
    </row>
    <row r="36" spans="1:10" ht="42" customHeight="1" x14ac:dyDescent="0.15">
      <c r="A36" s="6"/>
      <c r="B36" s="24" t="s">
        <v>35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36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37</v>
      </c>
      <c r="E38" s="8" t="s">
        <v>16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23" t="s">
        <v>38</v>
      </c>
      <c r="B39" s="24"/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1</v>
      </c>
    </row>
    <row r="40" spans="1:10" ht="42" customHeight="1" x14ac:dyDescent="0.15">
      <c r="A40" s="6"/>
      <c r="B40" s="24" t="s">
        <v>38</v>
      </c>
      <c r="C40" s="24"/>
      <c r="D40" s="24"/>
      <c r="E40" s="8" t="s">
        <v>13</v>
      </c>
      <c r="F40" s="9">
        <v>1</v>
      </c>
      <c r="G40" s="11">
        <f>G41+G43</f>
        <v>0</v>
      </c>
      <c r="I40" s="13">
        <v>31</v>
      </c>
      <c r="J40" s="14">
        <v>2</v>
      </c>
    </row>
    <row r="41" spans="1:10" ht="42" customHeight="1" x14ac:dyDescent="0.15">
      <c r="A41" s="6"/>
      <c r="B41" s="7"/>
      <c r="C41" s="24" t="s">
        <v>39</v>
      </c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40</v>
      </c>
      <c r="E42" s="8" t="s">
        <v>13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24" t="s">
        <v>41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42</v>
      </c>
      <c r="E44" s="8" t="s">
        <v>13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23" t="s">
        <v>43</v>
      </c>
      <c r="B45" s="24"/>
      <c r="C45" s="24"/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1</v>
      </c>
    </row>
    <row r="46" spans="1:10" ht="42" customHeight="1" x14ac:dyDescent="0.15">
      <c r="A46" s="6"/>
      <c r="B46" s="24" t="s">
        <v>44</v>
      </c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2</v>
      </c>
    </row>
    <row r="47" spans="1:10" ht="42" customHeight="1" x14ac:dyDescent="0.15">
      <c r="A47" s="6"/>
      <c r="B47" s="7"/>
      <c r="C47" s="24" t="s">
        <v>44</v>
      </c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45</v>
      </c>
      <c r="E48" s="8" t="s">
        <v>46</v>
      </c>
      <c r="F48" s="10">
        <v>0.25</v>
      </c>
      <c r="G48" s="12"/>
      <c r="I48" s="13">
        <v>39</v>
      </c>
      <c r="J48" s="14">
        <v>4</v>
      </c>
    </row>
    <row r="49" spans="1:10" ht="42" customHeight="1" x14ac:dyDescent="0.15">
      <c r="A49" s="23" t="s">
        <v>47</v>
      </c>
      <c r="B49" s="24"/>
      <c r="C49" s="24"/>
      <c r="D49" s="24"/>
      <c r="E49" s="8" t="s">
        <v>13</v>
      </c>
      <c r="F49" s="9">
        <v>1</v>
      </c>
      <c r="G49" s="11">
        <f>G10+G35+G39+G45</f>
        <v>0</v>
      </c>
      <c r="I49" s="13">
        <v>40</v>
      </c>
      <c r="J49" s="14"/>
    </row>
    <row r="50" spans="1:10" ht="42" customHeight="1" x14ac:dyDescent="0.15">
      <c r="A50" s="23" t="s">
        <v>48</v>
      </c>
      <c r="B50" s="24"/>
      <c r="C50" s="24"/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/>
    </row>
    <row r="51" spans="1:10" ht="42" customHeight="1" x14ac:dyDescent="0.15">
      <c r="A51" s="6"/>
      <c r="B51" s="24" t="s">
        <v>49</v>
      </c>
      <c r="C51" s="24"/>
      <c r="D51" s="24"/>
      <c r="E51" s="8" t="s">
        <v>13</v>
      </c>
      <c r="F51" s="9">
        <v>1</v>
      </c>
      <c r="G51" s="12"/>
      <c r="I51" s="13">
        <v>42</v>
      </c>
      <c r="J51" s="14"/>
    </row>
    <row r="52" spans="1:10" ht="42" customHeight="1" x14ac:dyDescent="0.15">
      <c r="A52" s="23" t="s">
        <v>50</v>
      </c>
      <c r="B52" s="24"/>
      <c r="C52" s="24"/>
      <c r="D52" s="24"/>
      <c r="E52" s="8" t="s">
        <v>13</v>
      </c>
      <c r="F52" s="9">
        <v>1</v>
      </c>
      <c r="G52" s="11">
        <f>G49+G50</f>
        <v>0</v>
      </c>
      <c r="I52" s="13">
        <v>43</v>
      </c>
      <c r="J52" s="14"/>
    </row>
    <row r="53" spans="1:10" ht="42" customHeight="1" x14ac:dyDescent="0.15">
      <c r="A53" s="23" t="s">
        <v>51</v>
      </c>
      <c r="B53" s="24"/>
      <c r="C53" s="24"/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1</v>
      </c>
    </row>
    <row r="54" spans="1:10" ht="42" customHeight="1" x14ac:dyDescent="0.15">
      <c r="A54" s="6"/>
      <c r="B54" s="24" t="s">
        <v>51</v>
      </c>
      <c r="C54" s="24"/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2</v>
      </c>
    </row>
    <row r="55" spans="1:10" ht="42" customHeight="1" x14ac:dyDescent="0.15">
      <c r="A55" s="6"/>
      <c r="B55" s="7"/>
      <c r="C55" s="24" t="s">
        <v>52</v>
      </c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53</v>
      </c>
      <c r="E56" s="8" t="s">
        <v>54</v>
      </c>
      <c r="F56" s="10">
        <v>0.2</v>
      </c>
      <c r="G56" s="12"/>
      <c r="I56" s="13">
        <v>47</v>
      </c>
      <c r="J56" s="14">
        <v>4</v>
      </c>
    </row>
    <row r="57" spans="1:10" ht="42" customHeight="1" x14ac:dyDescent="0.15">
      <c r="A57" s="23" t="s">
        <v>38</v>
      </c>
      <c r="B57" s="24"/>
      <c r="C57" s="24"/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1</v>
      </c>
    </row>
    <row r="58" spans="1:10" ht="42" customHeight="1" x14ac:dyDescent="0.15">
      <c r="A58" s="6"/>
      <c r="B58" s="24" t="s">
        <v>38</v>
      </c>
      <c r="C58" s="24"/>
      <c r="D58" s="24"/>
      <c r="E58" s="8" t="s">
        <v>13</v>
      </c>
      <c r="F58" s="9">
        <v>1</v>
      </c>
      <c r="G58" s="11">
        <f>G59</f>
        <v>0</v>
      </c>
      <c r="I58" s="13">
        <v>49</v>
      </c>
      <c r="J58" s="14">
        <v>2</v>
      </c>
    </row>
    <row r="59" spans="1:10" ht="42" customHeight="1" x14ac:dyDescent="0.15">
      <c r="A59" s="6"/>
      <c r="B59" s="7"/>
      <c r="C59" s="24" t="s">
        <v>39</v>
      </c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3</v>
      </c>
    </row>
    <row r="60" spans="1:10" ht="42" customHeight="1" x14ac:dyDescent="0.15">
      <c r="A60" s="6"/>
      <c r="B60" s="7"/>
      <c r="C60" s="7"/>
      <c r="D60" s="24" t="s">
        <v>39</v>
      </c>
      <c r="E60" s="8" t="s">
        <v>13</v>
      </c>
      <c r="F60" s="9">
        <v>1</v>
      </c>
      <c r="G60" s="12"/>
      <c r="I60" s="13">
        <v>51</v>
      </c>
      <c r="J60" s="14">
        <v>4</v>
      </c>
    </row>
    <row r="61" spans="1:10" ht="42" customHeight="1" x14ac:dyDescent="0.15">
      <c r="A61" s="23" t="s">
        <v>55</v>
      </c>
      <c r="B61" s="24"/>
      <c r="C61" s="24"/>
      <c r="D61" s="24"/>
      <c r="E61" s="8" t="s">
        <v>13</v>
      </c>
      <c r="F61" s="9">
        <v>1</v>
      </c>
      <c r="G61" s="11">
        <f>G53+G57</f>
        <v>0</v>
      </c>
      <c r="I61" s="13">
        <v>52</v>
      </c>
      <c r="J61" s="14"/>
    </row>
    <row r="62" spans="1:10" ht="42" customHeight="1" x14ac:dyDescent="0.15">
      <c r="A62" s="23" t="s">
        <v>56</v>
      </c>
      <c r="B62" s="24"/>
      <c r="C62" s="24"/>
      <c r="D62" s="24"/>
      <c r="E62" s="8" t="s">
        <v>13</v>
      </c>
      <c r="F62" s="9">
        <v>1</v>
      </c>
      <c r="G62" s="12"/>
      <c r="I62" s="13">
        <v>53</v>
      </c>
      <c r="J62" s="14"/>
    </row>
    <row r="63" spans="1:10" ht="42" customHeight="1" x14ac:dyDescent="0.15">
      <c r="A63" s="23" t="s">
        <v>57</v>
      </c>
      <c r="B63" s="24"/>
      <c r="C63" s="24"/>
      <c r="D63" s="24"/>
      <c r="E63" s="8" t="s">
        <v>13</v>
      </c>
      <c r="F63" s="9">
        <v>1</v>
      </c>
      <c r="G63" s="12"/>
      <c r="I63" s="13">
        <v>54</v>
      </c>
      <c r="J63" s="14"/>
    </row>
    <row r="64" spans="1:10" ht="42" customHeight="1" x14ac:dyDescent="0.15">
      <c r="A64" s="23" t="s">
        <v>58</v>
      </c>
      <c r="B64" s="24"/>
      <c r="C64" s="24"/>
      <c r="D64" s="24"/>
      <c r="E64" s="8" t="s">
        <v>13</v>
      </c>
      <c r="F64" s="9">
        <v>1</v>
      </c>
      <c r="G64" s="11">
        <f>G61+G62+G63</f>
        <v>0</v>
      </c>
      <c r="I64" s="13">
        <v>55</v>
      </c>
      <c r="J64" s="14"/>
    </row>
    <row r="65" spans="1:10" ht="42" customHeight="1" x14ac:dyDescent="0.15">
      <c r="A65" s="23" t="s">
        <v>59</v>
      </c>
      <c r="B65" s="24"/>
      <c r="C65" s="24"/>
      <c r="D65" s="24"/>
      <c r="E65" s="8" t="s">
        <v>13</v>
      </c>
      <c r="F65" s="9">
        <v>1</v>
      </c>
      <c r="G65" s="11">
        <f>G52+G64</f>
        <v>0</v>
      </c>
      <c r="I65" s="13">
        <v>56</v>
      </c>
      <c r="J65" s="14">
        <v>30</v>
      </c>
    </row>
    <row r="66" spans="1:10" ht="42" customHeight="1" x14ac:dyDescent="0.15">
      <c r="A66" s="25" t="s">
        <v>60</v>
      </c>
      <c r="B66" s="26"/>
      <c r="C66" s="26"/>
      <c r="D66" s="26"/>
      <c r="E66" s="15" t="s">
        <v>61</v>
      </c>
      <c r="F66" s="16" t="s">
        <v>61</v>
      </c>
      <c r="G66" s="17">
        <f>G65</f>
        <v>0</v>
      </c>
      <c r="I66" s="18">
        <v>57</v>
      </c>
      <c r="J66" s="18">
        <v>90</v>
      </c>
    </row>
  </sheetData>
  <sheetProtection sheet="1"/>
  <mergeCells count="63">
    <mergeCell ref="A64:D64"/>
    <mergeCell ref="A65:D65"/>
    <mergeCell ref="A66:D66"/>
    <mergeCell ref="C59:D59"/>
    <mergeCell ref="D60"/>
    <mergeCell ref="A61:D61"/>
    <mergeCell ref="A62:D62"/>
    <mergeCell ref="A63:D63"/>
    <mergeCell ref="B54:D54"/>
    <mergeCell ref="C55:D55"/>
    <mergeCell ref="D56"/>
    <mergeCell ref="A57:D57"/>
    <mergeCell ref="B58:D58"/>
    <mergeCell ref="A49:D49"/>
    <mergeCell ref="A50:D50"/>
    <mergeCell ref="B51:D51"/>
    <mergeCell ref="A52:D52"/>
    <mergeCell ref="A53:D53"/>
    <mergeCell ref="D44"/>
    <mergeCell ref="A45:D45"/>
    <mergeCell ref="B46:D46"/>
    <mergeCell ref="C47:D47"/>
    <mergeCell ref="D48"/>
    <mergeCell ref="A39:D39"/>
    <mergeCell ref="B40:D40"/>
    <mergeCell ref="C41:D41"/>
    <mergeCell ref="D42"/>
    <mergeCell ref="C43:D43"/>
    <mergeCell ref="D34"/>
    <mergeCell ref="A35:D35"/>
    <mergeCell ref="B36:D36"/>
    <mergeCell ref="C37:D37"/>
    <mergeCell ref="D38"/>
    <mergeCell ref="C29:D29"/>
    <mergeCell ref="D30"/>
    <mergeCell ref="C31:D31"/>
    <mergeCell ref="D32"/>
    <mergeCell ref="C33:D33"/>
    <mergeCell ref="D24"/>
    <mergeCell ref="D25"/>
    <mergeCell ref="D26"/>
    <mergeCell ref="C27:D27"/>
    <mergeCell ref="D28"/>
    <mergeCell ref="D19"/>
    <mergeCell ref="D20"/>
    <mergeCell ref="D21"/>
    <mergeCell ref="C22:D22"/>
    <mergeCell ref="D23"/>
    <mergeCell ref="D14"/>
    <mergeCell ref="C15: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Mihara Hiroki</cp:lastModifiedBy>
  <dcterms:created xsi:type="dcterms:W3CDTF">2020-03-23T04:49:40Z</dcterms:created>
  <dcterms:modified xsi:type="dcterms:W3CDTF">2020-03-23T04:49:51Z</dcterms:modified>
</cp:coreProperties>
</file>